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4520" windowHeight="12795" tabRatio="894"/>
  </bookViews>
  <sheets>
    <sheet name="Теплоэнергия 2023" sheetId="59" r:id="rId1"/>
  </sheets>
  <calcPr calcId="124519"/>
</workbook>
</file>

<file path=xl/calcChain.xml><?xml version="1.0" encoding="utf-8"?>
<calcChain xmlns="http://schemas.openxmlformats.org/spreadsheetml/2006/main">
  <c r="O41" i="59"/>
  <c r="O40"/>
  <c r="Q39"/>
  <c r="O39"/>
  <c r="H38"/>
  <c r="G38"/>
  <c r="F38"/>
  <c r="E38"/>
  <c r="D38"/>
  <c r="C38"/>
  <c r="O34"/>
  <c r="O33"/>
  <c r="O32"/>
  <c r="O31"/>
  <c r="O30"/>
  <c r="O29"/>
  <c r="O28"/>
  <c r="O27"/>
  <c r="O26"/>
  <c r="O25"/>
  <c r="N24"/>
  <c r="M24"/>
  <c r="L24"/>
  <c r="K24"/>
  <c r="H24"/>
  <c r="G24"/>
  <c r="F24"/>
  <c r="E24"/>
  <c r="D24"/>
  <c r="C24"/>
  <c r="O23"/>
  <c r="Q23" s="1"/>
  <c r="O22"/>
  <c r="O21"/>
  <c r="O20"/>
  <c r="O19"/>
  <c r="O18"/>
  <c r="O17"/>
  <c r="O15"/>
  <c r="O14"/>
  <c r="O13"/>
  <c r="O12"/>
  <c r="O11"/>
  <c r="O10"/>
  <c r="O9"/>
  <c r="O8"/>
  <c r="O7"/>
  <c r="O38" l="1"/>
  <c r="O24"/>
</calcChain>
</file>

<file path=xl/sharedStrings.xml><?xml version="1.0" encoding="utf-8"?>
<sst xmlns="http://schemas.openxmlformats.org/spreadsheetml/2006/main" count="129" uniqueCount="52">
  <si>
    <t>ноябрь</t>
  </si>
  <si>
    <t>май</t>
  </si>
  <si>
    <t>июнь</t>
  </si>
  <si>
    <t>июль</t>
  </si>
  <si>
    <t>август</t>
  </si>
  <si>
    <t>сентябрь</t>
  </si>
  <si>
    <t>октябрь</t>
  </si>
  <si>
    <t>апрель</t>
  </si>
  <si>
    <t>март</t>
  </si>
  <si>
    <t>Ленина 10</t>
  </si>
  <si>
    <t>Ленина 12</t>
  </si>
  <si>
    <t>Ленина 14</t>
  </si>
  <si>
    <t>Ленина 14/1</t>
  </si>
  <si>
    <t>Ленина 16/1</t>
  </si>
  <si>
    <t>Ленина 16/2</t>
  </si>
  <si>
    <t>Ленина 20</t>
  </si>
  <si>
    <t>Мира 1</t>
  </si>
  <si>
    <t>Тимтонская 3</t>
  </si>
  <si>
    <t>Мира 3</t>
  </si>
  <si>
    <t>Мира 3/1</t>
  </si>
  <si>
    <t>Мира 5</t>
  </si>
  <si>
    <t>Тимтонская 7/2</t>
  </si>
  <si>
    <t>Мира 7</t>
  </si>
  <si>
    <t>Тимтонская 7/1</t>
  </si>
  <si>
    <t>Др.Народов 10/1</t>
  </si>
  <si>
    <t>Др.Народов 9/1</t>
  </si>
  <si>
    <t>Геологов 81/2</t>
  </si>
  <si>
    <t>Др.Народов 29</t>
  </si>
  <si>
    <t>Др.Народов 29/3</t>
  </si>
  <si>
    <t>Др.Народов 29/1</t>
  </si>
  <si>
    <t>Др.Народов 29/2</t>
  </si>
  <si>
    <t>Карла Маркса 1/2</t>
  </si>
  <si>
    <t>Карла Маркса 1/4</t>
  </si>
  <si>
    <t>февраль</t>
  </si>
  <si>
    <t>декабрь</t>
  </si>
  <si>
    <t>Геологов 81/3</t>
  </si>
  <si>
    <t>январь</t>
  </si>
  <si>
    <t>Карла Маркса 3/2</t>
  </si>
  <si>
    <t>Карла Маркса 16</t>
  </si>
  <si>
    <t>Геологов 79/1</t>
  </si>
  <si>
    <t>2023 год</t>
  </si>
  <si>
    <t>№ п/п</t>
  </si>
  <si>
    <t>Адрес объекта</t>
  </si>
  <si>
    <t>Гкал</t>
  </si>
  <si>
    <t>--------</t>
  </si>
  <si>
    <t>Др.Народов 3/1 (под. №3 )</t>
  </si>
  <si>
    <t>Др.Народов 3/1 (под. №7 )</t>
  </si>
  <si>
    <t>Геологов 75/2 (под. №1 )</t>
  </si>
  <si>
    <t>Геологов 75/2 (под. №3 )</t>
  </si>
  <si>
    <t>Геологов 75/2 (под. №6 )</t>
  </si>
  <si>
    <t>ИНФОРМАЦИЯ</t>
  </si>
  <si>
    <t>о потреблении тепловой энергии на отопление в многквартирных жилых домах ООО "НЖК"  за 2023 год.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</si>
</sst>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17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</font>
    <font>
      <b/>
      <sz val="11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i/>
      <sz val="10"/>
      <name val="Arial Cyr"/>
      <charset val="204"/>
    </font>
    <font>
      <sz val="9"/>
      <name val="Arial"/>
      <family val="2"/>
      <charset val="204"/>
    </font>
    <font>
      <sz val="9"/>
      <color theme="1"/>
      <name val="Arial Cyr"/>
      <charset val="204"/>
    </font>
    <font>
      <sz val="9"/>
      <color theme="1"/>
      <name val="Arial Cyr"/>
    </font>
    <font>
      <b/>
      <sz val="9"/>
      <name val="Arial Cyr"/>
      <charset val="204"/>
    </font>
    <font>
      <b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center"/>
    </xf>
    <xf numFmtId="17" fontId="7" fillId="0" borderId="5" xfId="0" applyNumberFormat="1" applyFont="1" applyFill="1" applyBorder="1" applyAlignment="1">
      <alignment horizontal="center" vertical="center"/>
    </xf>
    <xf numFmtId="17" fontId="8" fillId="0" borderId="6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left"/>
    </xf>
    <xf numFmtId="165" fontId="10" fillId="2" borderId="7" xfId="5" applyNumberFormat="1" applyFont="1" applyFill="1" applyBorder="1" applyAlignment="1"/>
    <xf numFmtId="165" fontId="10" fillId="2" borderId="7" xfId="5" applyNumberFormat="1" applyFont="1" applyFill="1" applyBorder="1" applyAlignment="1">
      <alignment horizontal="right"/>
    </xf>
    <xf numFmtId="49" fontId="2" fillId="2" borderId="7" xfId="0" applyNumberFormat="1" applyFont="1" applyFill="1" applyBorder="1" applyAlignment="1">
      <alignment horizontal="center"/>
    </xf>
    <xf numFmtId="165" fontId="6" fillId="2" borderId="8" xfId="0" applyNumberFormat="1" applyFont="1" applyFill="1" applyBorder="1" applyAlignment="1">
      <alignment horizontal="right"/>
    </xf>
    <xf numFmtId="165" fontId="11" fillId="0" borderId="5" xfId="0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left"/>
    </xf>
    <xf numFmtId="165" fontId="10" fillId="2" borderId="1" xfId="5" applyNumberFormat="1" applyFont="1" applyFill="1" applyBorder="1" applyAlignment="1"/>
    <xf numFmtId="165" fontId="10" fillId="2" borderId="1" xfId="5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right"/>
    </xf>
    <xf numFmtId="165" fontId="11" fillId="0" borderId="9" xfId="0" applyNumberFormat="1" applyFont="1" applyFill="1" applyBorder="1" applyAlignment="1">
      <alignment horizontal="right"/>
    </xf>
    <xf numFmtId="166" fontId="12" fillId="2" borderId="1" xfId="5" applyNumberFormat="1" applyFont="1" applyFill="1" applyBorder="1" applyAlignment="1"/>
    <xf numFmtId="0" fontId="9" fillId="0" borderId="10" xfId="0" applyFont="1" applyFill="1" applyBorder="1" applyAlignment="1">
      <alignment horizontal="left"/>
    </xf>
    <xf numFmtId="166" fontId="10" fillId="2" borderId="1" xfId="0" applyNumberFormat="1" applyFont="1" applyFill="1" applyBorder="1" applyAlignment="1"/>
    <xf numFmtId="166" fontId="13" fillId="2" borderId="1" xfId="0" applyNumberFormat="1" applyFont="1" applyFill="1" applyBorder="1" applyAlignment="1"/>
    <xf numFmtId="166" fontId="10" fillId="2" borderId="1" xfId="0" applyNumberFormat="1" applyFont="1" applyFill="1" applyBorder="1" applyAlignment="1">
      <alignment horizontal="right"/>
    </xf>
    <xf numFmtId="165" fontId="10" fillId="2" borderId="1" xfId="0" applyNumberFormat="1" applyFont="1" applyFill="1" applyBorder="1" applyAlignment="1">
      <alignment horizontal="right"/>
    </xf>
    <xf numFmtId="165" fontId="14" fillId="3" borderId="1" xfId="0" applyNumberFormat="1" applyFont="1" applyFill="1" applyBorder="1" applyAlignment="1" applyProtection="1"/>
    <xf numFmtId="165" fontId="10" fillId="2" borderId="11" xfId="0" applyNumberFormat="1" applyFont="1" applyFill="1" applyBorder="1" applyAlignment="1">
      <alignment horizontal="right"/>
    </xf>
    <xf numFmtId="165" fontId="0" fillId="0" borderId="0" xfId="0" applyNumberFormat="1" applyFill="1"/>
    <xf numFmtId="166" fontId="15" fillId="4" borderId="1" xfId="5" applyNumberFormat="1" applyFont="1" applyFill="1" applyBorder="1" applyAlignment="1"/>
    <xf numFmtId="49" fontId="9" fillId="4" borderId="1" xfId="0" applyNumberFormat="1" applyFont="1" applyFill="1" applyBorder="1" applyAlignment="1">
      <alignment horizontal="center"/>
    </xf>
    <xf numFmtId="165" fontId="15" fillId="4" borderId="1" xfId="5" applyNumberFormat="1" applyFont="1" applyFill="1" applyBorder="1" applyAlignment="1">
      <alignment horizontal="right"/>
    </xf>
    <xf numFmtId="165" fontId="15" fillId="4" borderId="11" xfId="5" applyNumberFormat="1" applyFont="1" applyFill="1" applyBorder="1" applyAlignment="1">
      <alignment horizontal="right"/>
    </xf>
    <xf numFmtId="165" fontId="11" fillId="4" borderId="9" xfId="0" applyNumberFormat="1" applyFont="1" applyFill="1" applyBorder="1" applyAlignment="1">
      <alignment horizontal="right"/>
    </xf>
    <xf numFmtId="166" fontId="10" fillId="2" borderId="1" xfId="5" applyNumberFormat="1" applyFont="1" applyFill="1" applyBorder="1" applyAlignment="1"/>
    <xf numFmtId="166" fontId="10" fillId="2" borderId="1" xfId="5" applyNumberFormat="1" applyFont="1" applyFill="1" applyBorder="1" applyAlignment="1">
      <alignment horizontal="right"/>
    </xf>
    <xf numFmtId="166" fontId="12" fillId="2" borderId="1" xfId="5" applyNumberFormat="1" applyFont="1" applyFill="1" applyBorder="1" applyAlignment="1">
      <alignment horizontal="right"/>
    </xf>
    <xf numFmtId="165" fontId="12" fillId="2" borderId="1" xfId="5" applyNumberFormat="1" applyFont="1" applyFill="1" applyBorder="1" applyAlignment="1">
      <alignment horizontal="right"/>
    </xf>
    <xf numFmtId="165" fontId="2" fillId="2" borderId="11" xfId="0" applyNumberFormat="1" applyFont="1" applyFill="1" applyBorder="1" applyAlignment="1">
      <alignment horizontal="right"/>
    </xf>
    <xf numFmtId="166" fontId="16" fillId="4" borderId="1" xfId="5" applyNumberFormat="1" applyFont="1" applyFill="1" applyBorder="1" applyAlignment="1"/>
    <xf numFmtId="166" fontId="16" fillId="4" borderId="11" xfId="5" applyNumberFormat="1" applyFont="1" applyFill="1" applyBorder="1" applyAlignment="1"/>
    <xf numFmtId="166" fontId="2" fillId="2" borderId="11" xfId="0" applyNumberFormat="1" applyFont="1" applyFill="1" applyBorder="1" applyAlignment="1">
      <alignment horizontal="right"/>
    </xf>
    <xf numFmtId="166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165" fontId="13" fillId="2" borderId="1" xfId="0" applyNumberFormat="1" applyFont="1" applyFill="1" applyBorder="1" applyAlignment="1">
      <alignment horizontal="right"/>
    </xf>
    <xf numFmtId="166" fontId="10" fillId="2" borderId="12" xfId="0" applyNumberFormat="1" applyFont="1" applyFill="1" applyBorder="1" applyAlignment="1"/>
    <xf numFmtId="166" fontId="13" fillId="2" borderId="12" xfId="0" applyNumberFormat="1" applyFont="1" applyFill="1" applyBorder="1" applyAlignment="1">
      <alignment horizontal="right"/>
    </xf>
    <xf numFmtId="166" fontId="10" fillId="2" borderId="12" xfId="0" applyNumberFormat="1" applyFont="1" applyFill="1" applyBorder="1" applyAlignment="1">
      <alignment horizontal="right"/>
    </xf>
    <xf numFmtId="49" fontId="2" fillId="2" borderId="12" xfId="0" applyNumberFormat="1" applyFont="1" applyFill="1" applyBorder="1" applyAlignment="1">
      <alignment horizontal="center"/>
    </xf>
    <xf numFmtId="166" fontId="10" fillId="2" borderId="13" xfId="0" applyNumberFormat="1" applyFont="1" applyFill="1" applyBorder="1" applyAlignment="1">
      <alignment horizontal="right"/>
    </xf>
    <xf numFmtId="0" fontId="0" fillId="0" borderId="0" xfId="0" applyFill="1" applyAlignment="1">
      <alignment horizontal="left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7" fontId="6" fillId="0" borderId="2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7"/>
  <sheetViews>
    <sheetView tabSelected="1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P13" sqref="P13"/>
    </sheetView>
  </sheetViews>
  <sheetFormatPr defaultRowHeight="12.75"/>
  <cols>
    <col min="1" max="1" width="4.140625" style="1" customWidth="1"/>
    <col min="2" max="2" width="26" style="1" customWidth="1"/>
    <col min="3" max="4" width="10.85546875" style="42" customWidth="1"/>
    <col min="5" max="15" width="10.85546875" style="1" customWidth="1"/>
    <col min="16" max="16" width="9.140625" style="1"/>
    <col min="17" max="17" width="0" style="1" hidden="1" customWidth="1"/>
    <col min="18" max="256" width="9.140625" style="1"/>
    <col min="257" max="257" width="4.140625" style="1" customWidth="1"/>
    <col min="258" max="258" width="26" style="1" customWidth="1"/>
    <col min="259" max="271" width="10.85546875" style="1" customWidth="1"/>
    <col min="272" max="272" width="9.140625" style="1"/>
    <col min="273" max="273" width="0" style="1" hidden="1" customWidth="1"/>
    <col min="274" max="512" width="9.140625" style="1"/>
    <col min="513" max="513" width="4.140625" style="1" customWidth="1"/>
    <col min="514" max="514" width="26" style="1" customWidth="1"/>
    <col min="515" max="527" width="10.85546875" style="1" customWidth="1"/>
    <col min="528" max="528" width="9.140625" style="1"/>
    <col min="529" max="529" width="0" style="1" hidden="1" customWidth="1"/>
    <col min="530" max="768" width="9.140625" style="1"/>
    <col min="769" max="769" width="4.140625" style="1" customWidth="1"/>
    <col min="770" max="770" width="26" style="1" customWidth="1"/>
    <col min="771" max="783" width="10.85546875" style="1" customWidth="1"/>
    <col min="784" max="784" width="9.140625" style="1"/>
    <col min="785" max="785" width="0" style="1" hidden="1" customWidth="1"/>
    <col min="786" max="1024" width="9.140625" style="1"/>
    <col min="1025" max="1025" width="4.140625" style="1" customWidth="1"/>
    <col min="1026" max="1026" width="26" style="1" customWidth="1"/>
    <col min="1027" max="1039" width="10.85546875" style="1" customWidth="1"/>
    <col min="1040" max="1040" width="9.140625" style="1"/>
    <col min="1041" max="1041" width="0" style="1" hidden="1" customWidth="1"/>
    <col min="1042" max="1280" width="9.140625" style="1"/>
    <col min="1281" max="1281" width="4.140625" style="1" customWidth="1"/>
    <col min="1282" max="1282" width="26" style="1" customWidth="1"/>
    <col min="1283" max="1295" width="10.85546875" style="1" customWidth="1"/>
    <col min="1296" max="1296" width="9.140625" style="1"/>
    <col min="1297" max="1297" width="0" style="1" hidden="1" customWidth="1"/>
    <col min="1298" max="1536" width="9.140625" style="1"/>
    <col min="1537" max="1537" width="4.140625" style="1" customWidth="1"/>
    <col min="1538" max="1538" width="26" style="1" customWidth="1"/>
    <col min="1539" max="1551" width="10.85546875" style="1" customWidth="1"/>
    <col min="1552" max="1552" width="9.140625" style="1"/>
    <col min="1553" max="1553" width="0" style="1" hidden="1" customWidth="1"/>
    <col min="1554" max="1792" width="9.140625" style="1"/>
    <col min="1793" max="1793" width="4.140625" style="1" customWidth="1"/>
    <col min="1794" max="1794" width="26" style="1" customWidth="1"/>
    <col min="1795" max="1807" width="10.85546875" style="1" customWidth="1"/>
    <col min="1808" max="1808" width="9.140625" style="1"/>
    <col min="1809" max="1809" width="0" style="1" hidden="1" customWidth="1"/>
    <col min="1810" max="2048" width="9.140625" style="1"/>
    <col min="2049" max="2049" width="4.140625" style="1" customWidth="1"/>
    <col min="2050" max="2050" width="26" style="1" customWidth="1"/>
    <col min="2051" max="2063" width="10.85546875" style="1" customWidth="1"/>
    <col min="2064" max="2064" width="9.140625" style="1"/>
    <col min="2065" max="2065" width="0" style="1" hidden="1" customWidth="1"/>
    <col min="2066" max="2304" width="9.140625" style="1"/>
    <col min="2305" max="2305" width="4.140625" style="1" customWidth="1"/>
    <col min="2306" max="2306" width="26" style="1" customWidth="1"/>
    <col min="2307" max="2319" width="10.85546875" style="1" customWidth="1"/>
    <col min="2320" max="2320" width="9.140625" style="1"/>
    <col min="2321" max="2321" width="0" style="1" hidden="1" customWidth="1"/>
    <col min="2322" max="2560" width="9.140625" style="1"/>
    <col min="2561" max="2561" width="4.140625" style="1" customWidth="1"/>
    <col min="2562" max="2562" width="26" style="1" customWidth="1"/>
    <col min="2563" max="2575" width="10.85546875" style="1" customWidth="1"/>
    <col min="2576" max="2576" width="9.140625" style="1"/>
    <col min="2577" max="2577" width="0" style="1" hidden="1" customWidth="1"/>
    <col min="2578" max="2816" width="9.140625" style="1"/>
    <col min="2817" max="2817" width="4.140625" style="1" customWidth="1"/>
    <col min="2818" max="2818" width="26" style="1" customWidth="1"/>
    <col min="2819" max="2831" width="10.85546875" style="1" customWidth="1"/>
    <col min="2832" max="2832" width="9.140625" style="1"/>
    <col min="2833" max="2833" width="0" style="1" hidden="1" customWidth="1"/>
    <col min="2834" max="3072" width="9.140625" style="1"/>
    <col min="3073" max="3073" width="4.140625" style="1" customWidth="1"/>
    <col min="3074" max="3074" width="26" style="1" customWidth="1"/>
    <col min="3075" max="3087" width="10.85546875" style="1" customWidth="1"/>
    <col min="3088" max="3088" width="9.140625" style="1"/>
    <col min="3089" max="3089" width="0" style="1" hidden="1" customWidth="1"/>
    <col min="3090" max="3328" width="9.140625" style="1"/>
    <col min="3329" max="3329" width="4.140625" style="1" customWidth="1"/>
    <col min="3330" max="3330" width="26" style="1" customWidth="1"/>
    <col min="3331" max="3343" width="10.85546875" style="1" customWidth="1"/>
    <col min="3344" max="3344" width="9.140625" style="1"/>
    <col min="3345" max="3345" width="0" style="1" hidden="1" customWidth="1"/>
    <col min="3346" max="3584" width="9.140625" style="1"/>
    <col min="3585" max="3585" width="4.140625" style="1" customWidth="1"/>
    <col min="3586" max="3586" width="26" style="1" customWidth="1"/>
    <col min="3587" max="3599" width="10.85546875" style="1" customWidth="1"/>
    <col min="3600" max="3600" width="9.140625" style="1"/>
    <col min="3601" max="3601" width="0" style="1" hidden="1" customWidth="1"/>
    <col min="3602" max="3840" width="9.140625" style="1"/>
    <col min="3841" max="3841" width="4.140625" style="1" customWidth="1"/>
    <col min="3842" max="3842" width="26" style="1" customWidth="1"/>
    <col min="3843" max="3855" width="10.85546875" style="1" customWidth="1"/>
    <col min="3856" max="3856" width="9.140625" style="1"/>
    <col min="3857" max="3857" width="0" style="1" hidden="1" customWidth="1"/>
    <col min="3858" max="4096" width="9.140625" style="1"/>
    <col min="4097" max="4097" width="4.140625" style="1" customWidth="1"/>
    <col min="4098" max="4098" width="26" style="1" customWidth="1"/>
    <col min="4099" max="4111" width="10.85546875" style="1" customWidth="1"/>
    <col min="4112" max="4112" width="9.140625" style="1"/>
    <col min="4113" max="4113" width="0" style="1" hidden="1" customWidth="1"/>
    <col min="4114" max="4352" width="9.140625" style="1"/>
    <col min="4353" max="4353" width="4.140625" style="1" customWidth="1"/>
    <col min="4354" max="4354" width="26" style="1" customWidth="1"/>
    <col min="4355" max="4367" width="10.85546875" style="1" customWidth="1"/>
    <col min="4368" max="4368" width="9.140625" style="1"/>
    <col min="4369" max="4369" width="0" style="1" hidden="1" customWidth="1"/>
    <col min="4370" max="4608" width="9.140625" style="1"/>
    <col min="4609" max="4609" width="4.140625" style="1" customWidth="1"/>
    <col min="4610" max="4610" width="26" style="1" customWidth="1"/>
    <col min="4611" max="4623" width="10.85546875" style="1" customWidth="1"/>
    <col min="4624" max="4624" width="9.140625" style="1"/>
    <col min="4625" max="4625" width="0" style="1" hidden="1" customWidth="1"/>
    <col min="4626" max="4864" width="9.140625" style="1"/>
    <col min="4865" max="4865" width="4.140625" style="1" customWidth="1"/>
    <col min="4866" max="4866" width="26" style="1" customWidth="1"/>
    <col min="4867" max="4879" width="10.85546875" style="1" customWidth="1"/>
    <col min="4880" max="4880" width="9.140625" style="1"/>
    <col min="4881" max="4881" width="0" style="1" hidden="1" customWidth="1"/>
    <col min="4882" max="5120" width="9.140625" style="1"/>
    <col min="5121" max="5121" width="4.140625" style="1" customWidth="1"/>
    <col min="5122" max="5122" width="26" style="1" customWidth="1"/>
    <col min="5123" max="5135" width="10.85546875" style="1" customWidth="1"/>
    <col min="5136" max="5136" width="9.140625" style="1"/>
    <col min="5137" max="5137" width="0" style="1" hidden="1" customWidth="1"/>
    <col min="5138" max="5376" width="9.140625" style="1"/>
    <col min="5377" max="5377" width="4.140625" style="1" customWidth="1"/>
    <col min="5378" max="5378" width="26" style="1" customWidth="1"/>
    <col min="5379" max="5391" width="10.85546875" style="1" customWidth="1"/>
    <col min="5392" max="5392" width="9.140625" style="1"/>
    <col min="5393" max="5393" width="0" style="1" hidden="1" customWidth="1"/>
    <col min="5394" max="5632" width="9.140625" style="1"/>
    <col min="5633" max="5633" width="4.140625" style="1" customWidth="1"/>
    <col min="5634" max="5634" width="26" style="1" customWidth="1"/>
    <col min="5635" max="5647" width="10.85546875" style="1" customWidth="1"/>
    <col min="5648" max="5648" width="9.140625" style="1"/>
    <col min="5649" max="5649" width="0" style="1" hidden="1" customWidth="1"/>
    <col min="5650" max="5888" width="9.140625" style="1"/>
    <col min="5889" max="5889" width="4.140625" style="1" customWidth="1"/>
    <col min="5890" max="5890" width="26" style="1" customWidth="1"/>
    <col min="5891" max="5903" width="10.85546875" style="1" customWidth="1"/>
    <col min="5904" max="5904" width="9.140625" style="1"/>
    <col min="5905" max="5905" width="0" style="1" hidden="1" customWidth="1"/>
    <col min="5906" max="6144" width="9.140625" style="1"/>
    <col min="6145" max="6145" width="4.140625" style="1" customWidth="1"/>
    <col min="6146" max="6146" width="26" style="1" customWidth="1"/>
    <col min="6147" max="6159" width="10.85546875" style="1" customWidth="1"/>
    <col min="6160" max="6160" width="9.140625" style="1"/>
    <col min="6161" max="6161" width="0" style="1" hidden="1" customWidth="1"/>
    <col min="6162" max="6400" width="9.140625" style="1"/>
    <col min="6401" max="6401" width="4.140625" style="1" customWidth="1"/>
    <col min="6402" max="6402" width="26" style="1" customWidth="1"/>
    <col min="6403" max="6415" width="10.85546875" style="1" customWidth="1"/>
    <col min="6416" max="6416" width="9.140625" style="1"/>
    <col min="6417" max="6417" width="0" style="1" hidden="1" customWidth="1"/>
    <col min="6418" max="6656" width="9.140625" style="1"/>
    <col min="6657" max="6657" width="4.140625" style="1" customWidth="1"/>
    <col min="6658" max="6658" width="26" style="1" customWidth="1"/>
    <col min="6659" max="6671" width="10.85546875" style="1" customWidth="1"/>
    <col min="6672" max="6672" width="9.140625" style="1"/>
    <col min="6673" max="6673" width="0" style="1" hidden="1" customWidth="1"/>
    <col min="6674" max="6912" width="9.140625" style="1"/>
    <col min="6913" max="6913" width="4.140625" style="1" customWidth="1"/>
    <col min="6914" max="6914" width="26" style="1" customWidth="1"/>
    <col min="6915" max="6927" width="10.85546875" style="1" customWidth="1"/>
    <col min="6928" max="6928" width="9.140625" style="1"/>
    <col min="6929" max="6929" width="0" style="1" hidden="1" customWidth="1"/>
    <col min="6930" max="7168" width="9.140625" style="1"/>
    <col min="7169" max="7169" width="4.140625" style="1" customWidth="1"/>
    <col min="7170" max="7170" width="26" style="1" customWidth="1"/>
    <col min="7171" max="7183" width="10.85546875" style="1" customWidth="1"/>
    <col min="7184" max="7184" width="9.140625" style="1"/>
    <col min="7185" max="7185" width="0" style="1" hidden="1" customWidth="1"/>
    <col min="7186" max="7424" width="9.140625" style="1"/>
    <col min="7425" max="7425" width="4.140625" style="1" customWidth="1"/>
    <col min="7426" max="7426" width="26" style="1" customWidth="1"/>
    <col min="7427" max="7439" width="10.85546875" style="1" customWidth="1"/>
    <col min="7440" max="7440" width="9.140625" style="1"/>
    <col min="7441" max="7441" width="0" style="1" hidden="1" customWidth="1"/>
    <col min="7442" max="7680" width="9.140625" style="1"/>
    <col min="7681" max="7681" width="4.140625" style="1" customWidth="1"/>
    <col min="7682" max="7682" width="26" style="1" customWidth="1"/>
    <col min="7683" max="7695" width="10.85546875" style="1" customWidth="1"/>
    <col min="7696" max="7696" width="9.140625" style="1"/>
    <col min="7697" max="7697" width="0" style="1" hidden="1" customWidth="1"/>
    <col min="7698" max="7936" width="9.140625" style="1"/>
    <col min="7937" max="7937" width="4.140625" style="1" customWidth="1"/>
    <col min="7938" max="7938" width="26" style="1" customWidth="1"/>
    <col min="7939" max="7951" width="10.85546875" style="1" customWidth="1"/>
    <col min="7952" max="7952" width="9.140625" style="1"/>
    <col min="7953" max="7953" width="0" style="1" hidden="1" customWidth="1"/>
    <col min="7954" max="8192" width="9.140625" style="1"/>
    <col min="8193" max="8193" width="4.140625" style="1" customWidth="1"/>
    <col min="8194" max="8194" width="26" style="1" customWidth="1"/>
    <col min="8195" max="8207" width="10.85546875" style="1" customWidth="1"/>
    <col min="8208" max="8208" width="9.140625" style="1"/>
    <col min="8209" max="8209" width="0" style="1" hidden="1" customWidth="1"/>
    <col min="8210" max="8448" width="9.140625" style="1"/>
    <col min="8449" max="8449" width="4.140625" style="1" customWidth="1"/>
    <col min="8450" max="8450" width="26" style="1" customWidth="1"/>
    <col min="8451" max="8463" width="10.85546875" style="1" customWidth="1"/>
    <col min="8464" max="8464" width="9.140625" style="1"/>
    <col min="8465" max="8465" width="0" style="1" hidden="1" customWidth="1"/>
    <col min="8466" max="8704" width="9.140625" style="1"/>
    <col min="8705" max="8705" width="4.140625" style="1" customWidth="1"/>
    <col min="8706" max="8706" width="26" style="1" customWidth="1"/>
    <col min="8707" max="8719" width="10.85546875" style="1" customWidth="1"/>
    <col min="8720" max="8720" width="9.140625" style="1"/>
    <col min="8721" max="8721" width="0" style="1" hidden="1" customWidth="1"/>
    <col min="8722" max="8960" width="9.140625" style="1"/>
    <col min="8961" max="8961" width="4.140625" style="1" customWidth="1"/>
    <col min="8962" max="8962" width="26" style="1" customWidth="1"/>
    <col min="8963" max="8975" width="10.85546875" style="1" customWidth="1"/>
    <col min="8976" max="8976" width="9.140625" style="1"/>
    <col min="8977" max="8977" width="0" style="1" hidden="1" customWidth="1"/>
    <col min="8978" max="9216" width="9.140625" style="1"/>
    <col min="9217" max="9217" width="4.140625" style="1" customWidth="1"/>
    <col min="9218" max="9218" width="26" style="1" customWidth="1"/>
    <col min="9219" max="9231" width="10.85546875" style="1" customWidth="1"/>
    <col min="9232" max="9232" width="9.140625" style="1"/>
    <col min="9233" max="9233" width="0" style="1" hidden="1" customWidth="1"/>
    <col min="9234" max="9472" width="9.140625" style="1"/>
    <col min="9473" max="9473" width="4.140625" style="1" customWidth="1"/>
    <col min="9474" max="9474" width="26" style="1" customWidth="1"/>
    <col min="9475" max="9487" width="10.85546875" style="1" customWidth="1"/>
    <col min="9488" max="9488" width="9.140625" style="1"/>
    <col min="9489" max="9489" width="0" style="1" hidden="1" customWidth="1"/>
    <col min="9490" max="9728" width="9.140625" style="1"/>
    <col min="9729" max="9729" width="4.140625" style="1" customWidth="1"/>
    <col min="9730" max="9730" width="26" style="1" customWidth="1"/>
    <col min="9731" max="9743" width="10.85546875" style="1" customWidth="1"/>
    <col min="9744" max="9744" width="9.140625" style="1"/>
    <col min="9745" max="9745" width="0" style="1" hidden="1" customWidth="1"/>
    <col min="9746" max="9984" width="9.140625" style="1"/>
    <col min="9985" max="9985" width="4.140625" style="1" customWidth="1"/>
    <col min="9986" max="9986" width="26" style="1" customWidth="1"/>
    <col min="9987" max="9999" width="10.85546875" style="1" customWidth="1"/>
    <col min="10000" max="10000" width="9.140625" style="1"/>
    <col min="10001" max="10001" width="0" style="1" hidden="1" customWidth="1"/>
    <col min="10002" max="10240" width="9.140625" style="1"/>
    <col min="10241" max="10241" width="4.140625" style="1" customWidth="1"/>
    <col min="10242" max="10242" width="26" style="1" customWidth="1"/>
    <col min="10243" max="10255" width="10.85546875" style="1" customWidth="1"/>
    <col min="10256" max="10256" width="9.140625" style="1"/>
    <col min="10257" max="10257" width="0" style="1" hidden="1" customWidth="1"/>
    <col min="10258" max="10496" width="9.140625" style="1"/>
    <col min="10497" max="10497" width="4.140625" style="1" customWidth="1"/>
    <col min="10498" max="10498" width="26" style="1" customWidth="1"/>
    <col min="10499" max="10511" width="10.85546875" style="1" customWidth="1"/>
    <col min="10512" max="10512" width="9.140625" style="1"/>
    <col min="10513" max="10513" width="0" style="1" hidden="1" customWidth="1"/>
    <col min="10514" max="10752" width="9.140625" style="1"/>
    <col min="10753" max="10753" width="4.140625" style="1" customWidth="1"/>
    <col min="10754" max="10754" width="26" style="1" customWidth="1"/>
    <col min="10755" max="10767" width="10.85546875" style="1" customWidth="1"/>
    <col min="10768" max="10768" width="9.140625" style="1"/>
    <col min="10769" max="10769" width="0" style="1" hidden="1" customWidth="1"/>
    <col min="10770" max="11008" width="9.140625" style="1"/>
    <col min="11009" max="11009" width="4.140625" style="1" customWidth="1"/>
    <col min="11010" max="11010" width="26" style="1" customWidth="1"/>
    <col min="11011" max="11023" width="10.85546875" style="1" customWidth="1"/>
    <col min="11024" max="11024" width="9.140625" style="1"/>
    <col min="11025" max="11025" width="0" style="1" hidden="1" customWidth="1"/>
    <col min="11026" max="11264" width="9.140625" style="1"/>
    <col min="11265" max="11265" width="4.140625" style="1" customWidth="1"/>
    <col min="11266" max="11266" width="26" style="1" customWidth="1"/>
    <col min="11267" max="11279" width="10.85546875" style="1" customWidth="1"/>
    <col min="11280" max="11280" width="9.140625" style="1"/>
    <col min="11281" max="11281" width="0" style="1" hidden="1" customWidth="1"/>
    <col min="11282" max="11520" width="9.140625" style="1"/>
    <col min="11521" max="11521" width="4.140625" style="1" customWidth="1"/>
    <col min="11522" max="11522" width="26" style="1" customWidth="1"/>
    <col min="11523" max="11535" width="10.85546875" style="1" customWidth="1"/>
    <col min="11536" max="11536" width="9.140625" style="1"/>
    <col min="11537" max="11537" width="0" style="1" hidden="1" customWidth="1"/>
    <col min="11538" max="11776" width="9.140625" style="1"/>
    <col min="11777" max="11777" width="4.140625" style="1" customWidth="1"/>
    <col min="11778" max="11778" width="26" style="1" customWidth="1"/>
    <col min="11779" max="11791" width="10.85546875" style="1" customWidth="1"/>
    <col min="11792" max="11792" width="9.140625" style="1"/>
    <col min="11793" max="11793" width="0" style="1" hidden="1" customWidth="1"/>
    <col min="11794" max="12032" width="9.140625" style="1"/>
    <col min="12033" max="12033" width="4.140625" style="1" customWidth="1"/>
    <col min="12034" max="12034" width="26" style="1" customWidth="1"/>
    <col min="12035" max="12047" width="10.85546875" style="1" customWidth="1"/>
    <col min="12048" max="12048" width="9.140625" style="1"/>
    <col min="12049" max="12049" width="0" style="1" hidden="1" customWidth="1"/>
    <col min="12050" max="12288" width="9.140625" style="1"/>
    <col min="12289" max="12289" width="4.140625" style="1" customWidth="1"/>
    <col min="12290" max="12290" width="26" style="1" customWidth="1"/>
    <col min="12291" max="12303" width="10.85546875" style="1" customWidth="1"/>
    <col min="12304" max="12304" width="9.140625" style="1"/>
    <col min="12305" max="12305" width="0" style="1" hidden="1" customWidth="1"/>
    <col min="12306" max="12544" width="9.140625" style="1"/>
    <col min="12545" max="12545" width="4.140625" style="1" customWidth="1"/>
    <col min="12546" max="12546" width="26" style="1" customWidth="1"/>
    <col min="12547" max="12559" width="10.85546875" style="1" customWidth="1"/>
    <col min="12560" max="12560" width="9.140625" style="1"/>
    <col min="12561" max="12561" width="0" style="1" hidden="1" customWidth="1"/>
    <col min="12562" max="12800" width="9.140625" style="1"/>
    <col min="12801" max="12801" width="4.140625" style="1" customWidth="1"/>
    <col min="12802" max="12802" width="26" style="1" customWidth="1"/>
    <col min="12803" max="12815" width="10.85546875" style="1" customWidth="1"/>
    <col min="12816" max="12816" width="9.140625" style="1"/>
    <col min="12817" max="12817" width="0" style="1" hidden="1" customWidth="1"/>
    <col min="12818" max="13056" width="9.140625" style="1"/>
    <col min="13057" max="13057" width="4.140625" style="1" customWidth="1"/>
    <col min="13058" max="13058" width="26" style="1" customWidth="1"/>
    <col min="13059" max="13071" width="10.85546875" style="1" customWidth="1"/>
    <col min="13072" max="13072" width="9.140625" style="1"/>
    <col min="13073" max="13073" width="0" style="1" hidden="1" customWidth="1"/>
    <col min="13074" max="13312" width="9.140625" style="1"/>
    <col min="13313" max="13313" width="4.140625" style="1" customWidth="1"/>
    <col min="13314" max="13314" width="26" style="1" customWidth="1"/>
    <col min="13315" max="13327" width="10.85546875" style="1" customWidth="1"/>
    <col min="13328" max="13328" width="9.140625" style="1"/>
    <col min="13329" max="13329" width="0" style="1" hidden="1" customWidth="1"/>
    <col min="13330" max="13568" width="9.140625" style="1"/>
    <col min="13569" max="13569" width="4.140625" style="1" customWidth="1"/>
    <col min="13570" max="13570" width="26" style="1" customWidth="1"/>
    <col min="13571" max="13583" width="10.85546875" style="1" customWidth="1"/>
    <col min="13584" max="13584" width="9.140625" style="1"/>
    <col min="13585" max="13585" width="0" style="1" hidden="1" customWidth="1"/>
    <col min="13586" max="13824" width="9.140625" style="1"/>
    <col min="13825" max="13825" width="4.140625" style="1" customWidth="1"/>
    <col min="13826" max="13826" width="26" style="1" customWidth="1"/>
    <col min="13827" max="13839" width="10.85546875" style="1" customWidth="1"/>
    <col min="13840" max="13840" width="9.140625" style="1"/>
    <col min="13841" max="13841" width="0" style="1" hidden="1" customWidth="1"/>
    <col min="13842" max="14080" width="9.140625" style="1"/>
    <col min="14081" max="14081" width="4.140625" style="1" customWidth="1"/>
    <col min="14082" max="14082" width="26" style="1" customWidth="1"/>
    <col min="14083" max="14095" width="10.85546875" style="1" customWidth="1"/>
    <col min="14096" max="14096" width="9.140625" style="1"/>
    <col min="14097" max="14097" width="0" style="1" hidden="1" customWidth="1"/>
    <col min="14098" max="14336" width="9.140625" style="1"/>
    <col min="14337" max="14337" width="4.140625" style="1" customWidth="1"/>
    <col min="14338" max="14338" width="26" style="1" customWidth="1"/>
    <col min="14339" max="14351" width="10.85546875" style="1" customWidth="1"/>
    <col min="14352" max="14352" width="9.140625" style="1"/>
    <col min="14353" max="14353" width="0" style="1" hidden="1" customWidth="1"/>
    <col min="14354" max="14592" width="9.140625" style="1"/>
    <col min="14593" max="14593" width="4.140625" style="1" customWidth="1"/>
    <col min="14594" max="14594" width="26" style="1" customWidth="1"/>
    <col min="14595" max="14607" width="10.85546875" style="1" customWidth="1"/>
    <col min="14608" max="14608" width="9.140625" style="1"/>
    <col min="14609" max="14609" width="0" style="1" hidden="1" customWidth="1"/>
    <col min="14610" max="14848" width="9.140625" style="1"/>
    <col min="14849" max="14849" width="4.140625" style="1" customWidth="1"/>
    <col min="14850" max="14850" width="26" style="1" customWidth="1"/>
    <col min="14851" max="14863" width="10.85546875" style="1" customWidth="1"/>
    <col min="14864" max="14864" width="9.140625" style="1"/>
    <col min="14865" max="14865" width="0" style="1" hidden="1" customWidth="1"/>
    <col min="14866" max="15104" width="9.140625" style="1"/>
    <col min="15105" max="15105" width="4.140625" style="1" customWidth="1"/>
    <col min="15106" max="15106" width="26" style="1" customWidth="1"/>
    <col min="15107" max="15119" width="10.85546875" style="1" customWidth="1"/>
    <col min="15120" max="15120" width="9.140625" style="1"/>
    <col min="15121" max="15121" width="0" style="1" hidden="1" customWidth="1"/>
    <col min="15122" max="15360" width="9.140625" style="1"/>
    <col min="15361" max="15361" width="4.140625" style="1" customWidth="1"/>
    <col min="15362" max="15362" width="26" style="1" customWidth="1"/>
    <col min="15363" max="15375" width="10.85546875" style="1" customWidth="1"/>
    <col min="15376" max="15376" width="9.140625" style="1"/>
    <col min="15377" max="15377" width="0" style="1" hidden="1" customWidth="1"/>
    <col min="15378" max="15616" width="9.140625" style="1"/>
    <col min="15617" max="15617" width="4.140625" style="1" customWidth="1"/>
    <col min="15618" max="15618" width="26" style="1" customWidth="1"/>
    <col min="15619" max="15631" width="10.85546875" style="1" customWidth="1"/>
    <col min="15632" max="15632" width="9.140625" style="1"/>
    <col min="15633" max="15633" width="0" style="1" hidden="1" customWidth="1"/>
    <col min="15634" max="15872" width="9.140625" style="1"/>
    <col min="15873" max="15873" width="4.140625" style="1" customWidth="1"/>
    <col min="15874" max="15874" width="26" style="1" customWidth="1"/>
    <col min="15875" max="15887" width="10.85546875" style="1" customWidth="1"/>
    <col min="15888" max="15888" width="9.140625" style="1"/>
    <col min="15889" max="15889" width="0" style="1" hidden="1" customWidth="1"/>
    <col min="15890" max="16128" width="9.140625" style="1"/>
    <col min="16129" max="16129" width="4.140625" style="1" customWidth="1"/>
    <col min="16130" max="16130" width="26" style="1" customWidth="1"/>
    <col min="16131" max="16143" width="10.85546875" style="1" customWidth="1"/>
    <col min="16144" max="16144" width="9.140625" style="1"/>
    <col min="16145" max="16145" width="0" style="1" hidden="1" customWidth="1"/>
    <col min="16146" max="16384" width="9.140625" style="1"/>
  </cols>
  <sheetData>
    <row r="1" spans="1:15">
      <c r="A1" s="54" t="s">
        <v>50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5" ht="15">
      <c r="B2" s="57" t="s">
        <v>51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5.75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 s="58" t="s">
        <v>41</v>
      </c>
      <c r="B4" s="61" t="s">
        <v>42</v>
      </c>
      <c r="C4" s="64" t="s">
        <v>36</v>
      </c>
      <c r="D4" s="64" t="s">
        <v>33</v>
      </c>
      <c r="E4" s="64" t="s">
        <v>8</v>
      </c>
      <c r="F4" s="64" t="s">
        <v>7</v>
      </c>
      <c r="G4" s="64" t="s">
        <v>1</v>
      </c>
      <c r="H4" s="64" t="s">
        <v>2</v>
      </c>
      <c r="I4" s="50" t="s">
        <v>3</v>
      </c>
      <c r="J4" s="50" t="s">
        <v>4</v>
      </c>
      <c r="K4" s="50" t="s">
        <v>5</v>
      </c>
      <c r="L4" s="50" t="s">
        <v>6</v>
      </c>
      <c r="M4" s="50" t="s">
        <v>0</v>
      </c>
      <c r="N4" s="52" t="s">
        <v>34</v>
      </c>
      <c r="O4" s="55" t="s">
        <v>40</v>
      </c>
    </row>
    <row r="5" spans="1:15" ht="13.5" thickBot="1">
      <c r="A5" s="59"/>
      <c r="B5" s="62"/>
      <c r="C5" s="65"/>
      <c r="D5" s="65"/>
      <c r="E5" s="65"/>
      <c r="F5" s="65"/>
      <c r="G5" s="65"/>
      <c r="H5" s="65"/>
      <c r="I5" s="51"/>
      <c r="J5" s="51"/>
      <c r="K5" s="51"/>
      <c r="L5" s="51"/>
      <c r="M5" s="51"/>
      <c r="N5" s="53"/>
      <c r="O5" s="56"/>
    </row>
    <row r="6" spans="1:15" ht="13.5" customHeight="1" thickBot="1">
      <c r="A6" s="60"/>
      <c r="B6" s="63"/>
      <c r="C6" s="3" t="s">
        <v>43</v>
      </c>
      <c r="D6" s="3" t="s">
        <v>43</v>
      </c>
      <c r="E6" s="3" t="s">
        <v>43</v>
      </c>
      <c r="F6" s="3" t="s">
        <v>43</v>
      </c>
      <c r="G6" s="3" t="s">
        <v>43</v>
      </c>
      <c r="H6" s="3" t="s">
        <v>43</v>
      </c>
      <c r="I6" s="3" t="s">
        <v>43</v>
      </c>
      <c r="J6" s="3" t="s">
        <v>43</v>
      </c>
      <c r="K6" s="3" t="s">
        <v>43</v>
      </c>
      <c r="L6" s="3" t="s">
        <v>43</v>
      </c>
      <c r="M6" s="3" t="s">
        <v>43</v>
      </c>
      <c r="N6" s="4" t="s">
        <v>43</v>
      </c>
      <c r="O6" s="3" t="s">
        <v>43</v>
      </c>
    </row>
    <row r="7" spans="1:15" ht="18.600000000000001" customHeight="1" thickBot="1">
      <c r="A7" s="5">
        <v>1</v>
      </c>
      <c r="B7" s="6" t="s">
        <v>9</v>
      </c>
      <c r="C7" s="7">
        <v>122.49</v>
      </c>
      <c r="D7" s="7">
        <v>103.92400000000001</v>
      </c>
      <c r="E7" s="8">
        <v>68.165999999999997</v>
      </c>
      <c r="F7" s="8">
        <v>57.545000000000002</v>
      </c>
      <c r="G7" s="8">
        <v>32.826999999999998</v>
      </c>
      <c r="H7" s="8">
        <v>6.5369999999999999</v>
      </c>
      <c r="I7" s="9" t="s">
        <v>44</v>
      </c>
      <c r="J7" s="9" t="s">
        <v>44</v>
      </c>
      <c r="K7" s="8">
        <v>19.073</v>
      </c>
      <c r="L7" s="7">
        <v>56.328000000000003</v>
      </c>
      <c r="M7" s="8">
        <v>95.453000000000003</v>
      </c>
      <c r="N7" s="10">
        <v>132.255</v>
      </c>
      <c r="O7" s="11">
        <f>N7+M7+L7+K7+G7+H7+F7+E7+D7+C7</f>
        <v>694.59799999999996</v>
      </c>
    </row>
    <row r="8" spans="1:15" ht="18.600000000000001" customHeight="1" thickBot="1">
      <c r="A8" s="12">
        <v>2</v>
      </c>
      <c r="B8" s="13" t="s">
        <v>10</v>
      </c>
      <c r="C8" s="14">
        <v>288.03800000000001</v>
      </c>
      <c r="D8" s="14">
        <v>254.018</v>
      </c>
      <c r="E8" s="15">
        <v>174.72499999999999</v>
      </c>
      <c r="F8" s="15">
        <v>137.685</v>
      </c>
      <c r="G8" s="15">
        <v>83.631</v>
      </c>
      <c r="H8" s="15">
        <v>19.885000000000002</v>
      </c>
      <c r="I8" s="16" t="s">
        <v>44</v>
      </c>
      <c r="J8" s="16" t="s">
        <v>44</v>
      </c>
      <c r="K8" s="15">
        <v>40.395000000000003</v>
      </c>
      <c r="L8" s="14">
        <v>125.923</v>
      </c>
      <c r="M8" s="15">
        <v>191.62700000000001</v>
      </c>
      <c r="N8" s="17">
        <v>277.33800000000002</v>
      </c>
      <c r="O8" s="18">
        <f t="shared" ref="O8:O40" si="0">N8+M8+L8+K8+G8+H8+F8+E8+D8+C8</f>
        <v>1593.2649999999999</v>
      </c>
    </row>
    <row r="9" spans="1:15" ht="18.600000000000001" customHeight="1" thickBot="1">
      <c r="A9" s="12">
        <v>3</v>
      </c>
      <c r="B9" s="13" t="s">
        <v>11</v>
      </c>
      <c r="C9" s="14">
        <v>148.02699999999999</v>
      </c>
      <c r="D9" s="14">
        <v>117.848</v>
      </c>
      <c r="E9" s="15">
        <v>83.692999999999998</v>
      </c>
      <c r="F9" s="15">
        <v>74.069000000000003</v>
      </c>
      <c r="G9" s="15">
        <v>48.518999999999998</v>
      </c>
      <c r="H9" s="15">
        <v>11.558</v>
      </c>
      <c r="I9" s="16" t="s">
        <v>44</v>
      </c>
      <c r="J9" s="16" t="s">
        <v>44</v>
      </c>
      <c r="K9" s="15">
        <v>19.073</v>
      </c>
      <c r="L9" s="14">
        <v>51.545999999999999</v>
      </c>
      <c r="M9" s="15">
        <v>95.018000000000001</v>
      </c>
      <c r="N9" s="17">
        <v>134.209</v>
      </c>
      <c r="O9" s="18">
        <f t="shared" si="0"/>
        <v>783.56</v>
      </c>
    </row>
    <row r="10" spans="1:15" ht="18.600000000000001" customHeight="1" thickBot="1">
      <c r="A10" s="12">
        <v>4</v>
      </c>
      <c r="B10" s="13" t="s">
        <v>12</v>
      </c>
      <c r="C10" s="14">
        <v>188.09</v>
      </c>
      <c r="D10" s="14">
        <v>162.11099999999999</v>
      </c>
      <c r="E10" s="15">
        <v>114.941</v>
      </c>
      <c r="F10" s="15">
        <v>96.352999999999994</v>
      </c>
      <c r="G10" s="15">
        <v>61.058999999999997</v>
      </c>
      <c r="H10" s="15">
        <v>15.595000000000001</v>
      </c>
      <c r="I10" s="16" t="s">
        <v>44</v>
      </c>
      <c r="J10" s="16" t="s">
        <v>44</v>
      </c>
      <c r="K10" s="15">
        <v>28.893000000000001</v>
      </c>
      <c r="L10" s="14">
        <v>73.614000000000004</v>
      </c>
      <c r="M10" s="15">
        <v>129.834</v>
      </c>
      <c r="N10" s="17">
        <v>211.28399999999999</v>
      </c>
      <c r="O10" s="18">
        <f t="shared" si="0"/>
        <v>1081.7739999999999</v>
      </c>
    </row>
    <row r="11" spans="1:15" ht="18.600000000000001" customHeight="1" thickBot="1">
      <c r="A11" s="12">
        <v>5</v>
      </c>
      <c r="B11" s="13" t="s">
        <v>13</v>
      </c>
      <c r="C11" s="14">
        <v>283.49700000000001</v>
      </c>
      <c r="D11" s="14">
        <v>250.62299999999999</v>
      </c>
      <c r="E11" s="15">
        <v>172.63499999999999</v>
      </c>
      <c r="F11" s="15">
        <v>144.57499999999999</v>
      </c>
      <c r="G11" s="15">
        <v>93.031000000000006</v>
      </c>
      <c r="H11" s="15">
        <v>24.135999999999999</v>
      </c>
      <c r="I11" s="16" t="s">
        <v>44</v>
      </c>
      <c r="J11" s="16" t="s">
        <v>44</v>
      </c>
      <c r="K11" s="15">
        <v>48.282999999999994</v>
      </c>
      <c r="L11" s="14">
        <v>117.084</v>
      </c>
      <c r="M11" s="15">
        <v>187.80099999999999</v>
      </c>
      <c r="N11" s="17">
        <v>268.11</v>
      </c>
      <c r="O11" s="18">
        <f t="shared" si="0"/>
        <v>1589.7750000000001</v>
      </c>
    </row>
    <row r="12" spans="1:15" ht="18.600000000000001" customHeight="1" thickBot="1">
      <c r="A12" s="12">
        <v>6</v>
      </c>
      <c r="B12" s="13" t="s">
        <v>14</v>
      </c>
      <c r="C12" s="14">
        <v>230.25399999999999</v>
      </c>
      <c r="D12" s="14">
        <v>199.65</v>
      </c>
      <c r="E12" s="15">
        <v>138.31800000000001</v>
      </c>
      <c r="F12" s="15">
        <v>117.992</v>
      </c>
      <c r="G12" s="15">
        <v>78.691000000000003</v>
      </c>
      <c r="H12" s="15">
        <v>20.545000000000002</v>
      </c>
      <c r="I12" s="16" t="s">
        <v>44</v>
      </c>
      <c r="J12" s="16" t="s">
        <v>44</v>
      </c>
      <c r="K12" s="15">
        <v>36.582999999999998</v>
      </c>
      <c r="L12" s="14">
        <v>99.132000000000005</v>
      </c>
      <c r="M12" s="15">
        <v>163.101</v>
      </c>
      <c r="N12" s="17">
        <v>225.05199999999999</v>
      </c>
      <c r="O12" s="18">
        <f t="shared" si="0"/>
        <v>1309.318</v>
      </c>
    </row>
    <row r="13" spans="1:15" ht="18.600000000000001" customHeight="1" thickBot="1">
      <c r="A13" s="12">
        <v>7</v>
      </c>
      <c r="B13" s="13" t="s">
        <v>15</v>
      </c>
      <c r="C13" s="19">
        <v>458.84699999999998</v>
      </c>
      <c r="D13" s="19">
        <v>413.38600000000002</v>
      </c>
      <c r="E13" s="15">
        <v>290.39999999999998</v>
      </c>
      <c r="F13" s="15">
        <v>240.32900000000001</v>
      </c>
      <c r="G13" s="15">
        <v>134.43600000000001</v>
      </c>
      <c r="H13" s="15">
        <v>38.183</v>
      </c>
      <c r="I13" s="16" t="s">
        <v>44</v>
      </c>
      <c r="J13" s="16" t="s">
        <v>44</v>
      </c>
      <c r="K13" s="15">
        <v>44.999000000000002</v>
      </c>
      <c r="L13" s="14">
        <v>212.44300000000001</v>
      </c>
      <c r="M13" s="15">
        <v>297.63799999999998</v>
      </c>
      <c r="N13" s="17">
        <v>414.37599999999998</v>
      </c>
      <c r="O13" s="18">
        <f t="shared" si="0"/>
        <v>2545.0369999999994</v>
      </c>
    </row>
    <row r="14" spans="1:15" ht="18.600000000000001" customHeight="1" thickBot="1">
      <c r="A14" s="12">
        <v>8</v>
      </c>
      <c r="B14" s="13" t="s">
        <v>16</v>
      </c>
      <c r="C14" s="14">
        <v>453.21300000000002</v>
      </c>
      <c r="D14" s="14">
        <v>400.68200000000002</v>
      </c>
      <c r="E14" s="15">
        <v>263.13400000000001</v>
      </c>
      <c r="F14" s="15">
        <v>215.06899999999999</v>
      </c>
      <c r="G14" s="15">
        <v>116.851</v>
      </c>
      <c r="H14" s="15">
        <v>48.392000000000003</v>
      </c>
      <c r="I14" s="16" t="s">
        <v>44</v>
      </c>
      <c r="J14" s="16" t="s">
        <v>44</v>
      </c>
      <c r="K14" s="15">
        <v>34.692</v>
      </c>
      <c r="L14" s="14">
        <v>168.607</v>
      </c>
      <c r="M14" s="15">
        <v>291.875</v>
      </c>
      <c r="N14" s="17">
        <v>435.84399999999999</v>
      </c>
      <c r="O14" s="18">
        <f t="shared" si="0"/>
        <v>2428.3590000000004</v>
      </c>
    </row>
    <row r="15" spans="1:15" ht="18.600000000000001" customHeight="1" thickBot="1">
      <c r="A15" s="12">
        <v>9</v>
      </c>
      <c r="B15" s="13" t="s">
        <v>18</v>
      </c>
      <c r="C15" s="14">
        <v>147.11699999999999</v>
      </c>
      <c r="D15" s="14">
        <v>127.34399999999999</v>
      </c>
      <c r="E15" s="15">
        <v>86.802000000000007</v>
      </c>
      <c r="F15" s="15">
        <v>76.369</v>
      </c>
      <c r="G15" s="15">
        <v>44.253999999999998</v>
      </c>
      <c r="H15" s="15">
        <v>9.1910000000000007</v>
      </c>
      <c r="I15" s="16" t="s">
        <v>44</v>
      </c>
      <c r="J15" s="16" t="s">
        <v>44</v>
      </c>
      <c r="K15" s="15">
        <v>17.995000000000001</v>
      </c>
      <c r="L15" s="14">
        <v>47.463000000000001</v>
      </c>
      <c r="M15" s="15">
        <v>90.23</v>
      </c>
      <c r="N15" s="17">
        <v>136.05099999999999</v>
      </c>
      <c r="O15" s="18">
        <f t="shared" si="0"/>
        <v>782.81600000000003</v>
      </c>
    </row>
    <row r="16" spans="1:15" ht="18.600000000000001" customHeight="1" thickBot="1">
      <c r="A16" s="12">
        <v>10</v>
      </c>
      <c r="B16" s="13" t="s">
        <v>19</v>
      </c>
      <c r="C16" s="14">
        <v>133.40899999999999</v>
      </c>
      <c r="D16" s="14">
        <v>113.857</v>
      </c>
      <c r="E16" s="15">
        <v>78.385000000000005</v>
      </c>
      <c r="F16" s="15">
        <v>62.156999999999996</v>
      </c>
      <c r="G16" s="15">
        <v>39.801000000000002</v>
      </c>
      <c r="H16" s="15">
        <v>9.34</v>
      </c>
      <c r="I16" s="16" t="s">
        <v>44</v>
      </c>
      <c r="J16" s="16" t="s">
        <v>44</v>
      </c>
      <c r="K16" s="15">
        <v>17.033999999999999</v>
      </c>
      <c r="L16" s="14">
        <v>61.587000000000003</v>
      </c>
      <c r="M16" s="15">
        <v>94.117000000000004</v>
      </c>
      <c r="N16" s="17">
        <v>132.44800000000001</v>
      </c>
      <c r="O16" s="18">
        <v>719.77</v>
      </c>
    </row>
    <row r="17" spans="1:17" ht="18.600000000000001" customHeight="1" thickBot="1">
      <c r="A17" s="12">
        <v>11</v>
      </c>
      <c r="B17" s="13" t="s">
        <v>20</v>
      </c>
      <c r="C17" s="14">
        <v>126.523</v>
      </c>
      <c r="D17" s="14">
        <v>108.16800000000001</v>
      </c>
      <c r="E17" s="15">
        <v>72.638999999999996</v>
      </c>
      <c r="F17" s="15">
        <v>60.468000000000004</v>
      </c>
      <c r="G17" s="15">
        <v>38.962000000000003</v>
      </c>
      <c r="H17" s="15">
        <v>8.6479999999999997</v>
      </c>
      <c r="I17" s="16" t="s">
        <v>44</v>
      </c>
      <c r="J17" s="16" t="s">
        <v>44</v>
      </c>
      <c r="K17" s="15">
        <v>22.469000000000001</v>
      </c>
      <c r="L17" s="14">
        <v>48.262</v>
      </c>
      <c r="M17" s="15">
        <v>78.793000000000006</v>
      </c>
      <c r="N17" s="17">
        <v>117.991</v>
      </c>
      <c r="O17" s="18">
        <f>N17+M17+L17+K17+G17+H17+F17+E17+D17+C17</f>
        <v>682.92300000000012</v>
      </c>
    </row>
    <row r="18" spans="1:17" ht="18.600000000000001" customHeight="1" thickBot="1">
      <c r="A18" s="12">
        <v>12</v>
      </c>
      <c r="B18" s="20" t="s">
        <v>22</v>
      </c>
      <c r="C18" s="14">
        <v>408.51400000000001</v>
      </c>
      <c r="D18" s="14">
        <v>329.06299999999999</v>
      </c>
      <c r="E18" s="15">
        <v>241.57499999999999</v>
      </c>
      <c r="F18" s="15">
        <v>206.03899999999999</v>
      </c>
      <c r="G18" s="15">
        <v>135.65299999999999</v>
      </c>
      <c r="H18" s="15">
        <v>36.338000000000001</v>
      </c>
      <c r="I18" s="16" t="s">
        <v>44</v>
      </c>
      <c r="J18" s="16" t="s">
        <v>44</v>
      </c>
      <c r="K18" s="15">
        <v>71.891999999999996</v>
      </c>
      <c r="L18" s="14">
        <v>190.63399999999999</v>
      </c>
      <c r="M18" s="15">
        <v>327.40499999999997</v>
      </c>
      <c r="N18" s="17">
        <v>415.46499999999997</v>
      </c>
      <c r="O18" s="18">
        <f t="shared" si="0"/>
        <v>2362.578</v>
      </c>
    </row>
    <row r="19" spans="1:17" ht="18.600000000000001" customHeight="1" thickBot="1">
      <c r="A19" s="12">
        <v>13</v>
      </c>
      <c r="B19" s="13" t="s">
        <v>17</v>
      </c>
      <c r="C19" s="14">
        <v>114.861</v>
      </c>
      <c r="D19" s="14">
        <v>95.582999999999998</v>
      </c>
      <c r="E19" s="15">
        <v>69.364000000000004</v>
      </c>
      <c r="F19" s="15">
        <v>65.688000000000002</v>
      </c>
      <c r="G19" s="15">
        <v>39.36</v>
      </c>
      <c r="H19" s="15">
        <v>5.3769999999999998</v>
      </c>
      <c r="I19" s="16" t="s">
        <v>44</v>
      </c>
      <c r="J19" s="16" t="s">
        <v>44</v>
      </c>
      <c r="K19" s="15">
        <v>26.443999999999999</v>
      </c>
      <c r="L19" s="14">
        <v>58.613999999999997</v>
      </c>
      <c r="M19" s="15">
        <v>94.846000000000004</v>
      </c>
      <c r="N19" s="17">
        <v>119.361</v>
      </c>
      <c r="O19" s="18">
        <f t="shared" si="0"/>
        <v>689.49799999999993</v>
      </c>
    </row>
    <row r="20" spans="1:17" ht="18.600000000000001" customHeight="1" thickBot="1">
      <c r="A20" s="12">
        <v>14</v>
      </c>
      <c r="B20" s="13" t="s">
        <v>23</v>
      </c>
      <c r="C20" s="14">
        <v>279.67200000000003</v>
      </c>
      <c r="D20" s="14">
        <v>249.57300000000001</v>
      </c>
      <c r="E20" s="15">
        <v>174.298</v>
      </c>
      <c r="F20" s="15">
        <v>140.43799999999999</v>
      </c>
      <c r="G20" s="15">
        <v>80.966999999999999</v>
      </c>
      <c r="H20" s="15">
        <v>18.989000000000001</v>
      </c>
      <c r="I20" s="16" t="s">
        <v>44</v>
      </c>
      <c r="J20" s="16" t="s">
        <v>44</v>
      </c>
      <c r="K20" s="15">
        <v>50.652999999999999</v>
      </c>
      <c r="L20" s="14">
        <v>86.617999999999995</v>
      </c>
      <c r="M20" s="15">
        <v>185.36</v>
      </c>
      <c r="N20" s="17">
        <v>264.19400000000002</v>
      </c>
      <c r="O20" s="18">
        <f t="shared" si="0"/>
        <v>1530.7620000000002</v>
      </c>
    </row>
    <row r="21" spans="1:17" ht="18.600000000000001" customHeight="1" thickBot="1">
      <c r="A21" s="12">
        <v>15</v>
      </c>
      <c r="B21" s="13" t="s">
        <v>21</v>
      </c>
      <c r="C21" s="14">
        <v>253.73</v>
      </c>
      <c r="D21" s="14">
        <v>212.23500000000001</v>
      </c>
      <c r="E21" s="15">
        <v>152.84200000000001</v>
      </c>
      <c r="F21" s="15">
        <v>128.29400000000001</v>
      </c>
      <c r="G21" s="15">
        <v>82.171999999999997</v>
      </c>
      <c r="H21" s="15">
        <v>21.271000000000001</v>
      </c>
      <c r="I21" s="16" t="s">
        <v>44</v>
      </c>
      <c r="J21" s="16" t="s">
        <v>44</v>
      </c>
      <c r="K21" s="15">
        <v>35.326000000000001</v>
      </c>
      <c r="L21" s="14">
        <v>77.088999999999999</v>
      </c>
      <c r="M21" s="15">
        <v>157.21</v>
      </c>
      <c r="N21" s="17">
        <v>222.11600000000001</v>
      </c>
      <c r="O21" s="18">
        <f t="shared" si="0"/>
        <v>1342.2849999999999</v>
      </c>
    </row>
    <row r="22" spans="1:17" ht="18.600000000000001" customHeight="1" thickBot="1">
      <c r="A22" s="12">
        <v>16</v>
      </c>
      <c r="B22" s="13" t="s">
        <v>45</v>
      </c>
      <c r="C22" s="21">
        <v>242.06899999999999</v>
      </c>
      <c r="D22" s="22">
        <v>192.74299999999999</v>
      </c>
      <c r="E22" s="22">
        <v>122.032</v>
      </c>
      <c r="F22" s="23">
        <v>95.543999999999997</v>
      </c>
      <c r="G22" s="24">
        <v>46.481000000000002</v>
      </c>
      <c r="H22" s="24">
        <v>8.9740000000000002</v>
      </c>
      <c r="I22" s="16" t="s">
        <v>44</v>
      </c>
      <c r="J22" s="16" t="s">
        <v>44</v>
      </c>
      <c r="K22" s="25">
        <v>42.250999999999998</v>
      </c>
      <c r="L22" s="21">
        <v>76.808000000000007</v>
      </c>
      <c r="M22" s="24">
        <v>155.01599999999999</v>
      </c>
      <c r="N22" s="26">
        <v>215.94300000000001</v>
      </c>
      <c r="O22" s="18">
        <f>N22+M22+L22+K22+G22+H22+F22+E22+D22+C22</f>
        <v>1197.8610000000001</v>
      </c>
    </row>
    <row r="23" spans="1:17" ht="18.600000000000001" customHeight="1" thickBot="1">
      <c r="A23" s="12"/>
      <c r="B23" s="13" t="s">
        <v>46</v>
      </c>
      <c r="C23" s="21">
        <v>315.488</v>
      </c>
      <c r="D23" s="22">
        <v>277.779</v>
      </c>
      <c r="E23" s="22">
        <v>197.14500000000001</v>
      </c>
      <c r="F23" s="23">
        <v>170.77799999999999</v>
      </c>
      <c r="G23" s="24">
        <v>128.977</v>
      </c>
      <c r="H23" s="24">
        <v>36.805</v>
      </c>
      <c r="I23" s="16" t="s">
        <v>44</v>
      </c>
      <c r="J23" s="16" t="s">
        <v>44</v>
      </c>
      <c r="K23" s="25">
        <v>37.627000000000002</v>
      </c>
      <c r="L23" s="21">
        <v>127.40300000000001</v>
      </c>
      <c r="M23" s="24">
        <v>213.80199999999999</v>
      </c>
      <c r="N23" s="26">
        <v>291.59199999999998</v>
      </c>
      <c r="O23" s="18">
        <f t="shared" si="0"/>
        <v>1797.396</v>
      </c>
      <c r="Q23" s="27">
        <f>O22+O23</f>
        <v>2995.2570000000001</v>
      </c>
    </row>
    <row r="24" spans="1:17" ht="18.600000000000001" customHeight="1" thickBot="1">
      <c r="A24" s="12"/>
      <c r="B24" s="13"/>
      <c r="C24" s="28">
        <f t="shared" ref="C24:H24" si="1">C22+C23</f>
        <v>557.55700000000002</v>
      </c>
      <c r="D24" s="28">
        <f t="shared" si="1"/>
        <v>470.52199999999999</v>
      </c>
      <c r="E24" s="28">
        <f t="shared" si="1"/>
        <v>319.17700000000002</v>
      </c>
      <c r="F24" s="28">
        <f t="shared" si="1"/>
        <v>266.322</v>
      </c>
      <c r="G24" s="28">
        <f t="shared" si="1"/>
        <v>175.458</v>
      </c>
      <c r="H24" s="28">
        <f t="shared" si="1"/>
        <v>45.778999999999996</v>
      </c>
      <c r="I24" s="29"/>
      <c r="J24" s="29"/>
      <c r="K24" s="30">
        <f>K22+K23</f>
        <v>79.878</v>
      </c>
      <c r="L24" s="30">
        <f>L22+L23</f>
        <v>204.21100000000001</v>
      </c>
      <c r="M24" s="30">
        <f>M22+M23</f>
        <v>368.81799999999998</v>
      </c>
      <c r="N24" s="31">
        <f>N22+N23</f>
        <v>507.53499999999997</v>
      </c>
      <c r="O24" s="32">
        <f t="shared" si="0"/>
        <v>2995.2569999999996</v>
      </c>
      <c r="Q24" s="27"/>
    </row>
    <row r="25" spans="1:17" ht="18.600000000000001" customHeight="1" thickBot="1">
      <c r="A25" s="12">
        <v>17</v>
      </c>
      <c r="B25" s="13" t="s">
        <v>25</v>
      </c>
      <c r="C25" s="33">
        <v>204.68600000000001</v>
      </c>
      <c r="D25" s="33">
        <v>177.66200000000001</v>
      </c>
      <c r="E25" s="34">
        <v>117.105</v>
      </c>
      <c r="F25" s="34">
        <v>97.483999999999995</v>
      </c>
      <c r="G25" s="15">
        <v>58.314</v>
      </c>
      <c r="H25" s="15">
        <v>12.266</v>
      </c>
      <c r="I25" s="16" t="s">
        <v>44</v>
      </c>
      <c r="J25" s="16" t="s">
        <v>44</v>
      </c>
      <c r="K25" s="15">
        <v>30.859000000000002</v>
      </c>
      <c r="L25" s="33">
        <v>56.433</v>
      </c>
      <c r="M25" s="15">
        <v>126.956</v>
      </c>
      <c r="N25" s="17">
        <v>182.81200000000001</v>
      </c>
      <c r="O25" s="18">
        <f t="shared" si="0"/>
        <v>1064.577</v>
      </c>
    </row>
    <row r="26" spans="1:17" ht="18.600000000000001" customHeight="1" thickBot="1">
      <c r="A26" s="12">
        <v>18</v>
      </c>
      <c r="B26" s="13" t="s">
        <v>24</v>
      </c>
      <c r="C26" s="14">
        <v>386.84100000000001</v>
      </c>
      <c r="D26" s="14">
        <v>324.161</v>
      </c>
      <c r="E26" s="15">
        <v>222.58799999999999</v>
      </c>
      <c r="F26" s="15">
        <v>181.37200000000001</v>
      </c>
      <c r="G26" s="15">
        <v>113.625</v>
      </c>
      <c r="H26" s="15">
        <v>24.988</v>
      </c>
      <c r="I26" s="16" t="s">
        <v>44</v>
      </c>
      <c r="J26" s="16" t="s">
        <v>44</v>
      </c>
      <c r="K26" s="15">
        <v>72.849999999999994</v>
      </c>
      <c r="L26" s="14">
        <v>175.649</v>
      </c>
      <c r="M26" s="15">
        <v>260.40499999999997</v>
      </c>
      <c r="N26" s="17">
        <v>349.56700000000001</v>
      </c>
      <c r="O26" s="18">
        <f t="shared" si="0"/>
        <v>2112.0460000000003</v>
      </c>
    </row>
    <row r="27" spans="1:17" ht="18.600000000000001" customHeight="1" thickBot="1">
      <c r="A27" s="12">
        <v>19</v>
      </c>
      <c r="B27" s="13" t="s">
        <v>27</v>
      </c>
      <c r="C27" s="33">
        <v>134.19800000000001</v>
      </c>
      <c r="D27" s="33">
        <v>114.866</v>
      </c>
      <c r="E27" s="34">
        <v>73.956000000000003</v>
      </c>
      <c r="F27" s="34">
        <v>61.593000000000004</v>
      </c>
      <c r="G27" s="15">
        <v>37.167000000000002</v>
      </c>
      <c r="H27" s="15">
        <v>9.9979999999999993</v>
      </c>
      <c r="I27" s="16" t="s">
        <v>44</v>
      </c>
      <c r="J27" s="16" t="s">
        <v>44</v>
      </c>
      <c r="K27" s="15">
        <v>34.125999999999998</v>
      </c>
      <c r="L27" s="33">
        <v>67.623000000000005</v>
      </c>
      <c r="M27" s="15">
        <v>81.281000000000006</v>
      </c>
      <c r="N27" s="17">
        <v>126.983</v>
      </c>
      <c r="O27" s="18">
        <f t="shared" si="0"/>
        <v>741.79099999999994</v>
      </c>
    </row>
    <row r="28" spans="1:17" ht="18.600000000000001" customHeight="1" thickBot="1">
      <c r="A28" s="12">
        <v>20</v>
      </c>
      <c r="B28" s="13" t="s">
        <v>29</v>
      </c>
      <c r="C28" s="33">
        <v>142.13</v>
      </c>
      <c r="D28" s="33">
        <v>137.84899999999999</v>
      </c>
      <c r="E28" s="34">
        <v>98.713999999999999</v>
      </c>
      <c r="F28" s="34">
        <v>82.123000000000005</v>
      </c>
      <c r="G28" s="15">
        <v>45.85</v>
      </c>
      <c r="H28" s="15">
        <v>17.291</v>
      </c>
      <c r="I28" s="16" t="s">
        <v>44</v>
      </c>
      <c r="J28" s="16" t="s">
        <v>44</v>
      </c>
      <c r="K28" s="15">
        <v>21.492000000000001</v>
      </c>
      <c r="L28" s="33">
        <v>53.709000000000003</v>
      </c>
      <c r="M28" s="15">
        <v>110.6</v>
      </c>
      <c r="N28" s="17">
        <v>130.72200000000001</v>
      </c>
      <c r="O28" s="18">
        <f t="shared" si="0"/>
        <v>840.4799999999999</v>
      </c>
    </row>
    <row r="29" spans="1:17" ht="18.600000000000001" customHeight="1" thickBot="1">
      <c r="A29" s="12">
        <v>21</v>
      </c>
      <c r="B29" s="13" t="s">
        <v>30</v>
      </c>
      <c r="C29" s="33">
        <v>149.155</v>
      </c>
      <c r="D29" s="33">
        <v>127.486</v>
      </c>
      <c r="E29" s="34">
        <v>88.388000000000005</v>
      </c>
      <c r="F29" s="34">
        <v>76.674999999999997</v>
      </c>
      <c r="G29" s="15">
        <v>52.975000000000001</v>
      </c>
      <c r="H29" s="15">
        <v>20.87</v>
      </c>
      <c r="I29" s="16" t="s">
        <v>44</v>
      </c>
      <c r="J29" s="16" t="s">
        <v>44</v>
      </c>
      <c r="K29" s="15">
        <v>27.605</v>
      </c>
      <c r="L29" s="33">
        <v>63.706000000000003</v>
      </c>
      <c r="M29" s="15">
        <v>103.444</v>
      </c>
      <c r="N29" s="17">
        <v>145.55600000000001</v>
      </c>
      <c r="O29" s="18">
        <f t="shared" si="0"/>
        <v>855.86</v>
      </c>
    </row>
    <row r="30" spans="1:17" ht="18.600000000000001" customHeight="1" thickBot="1">
      <c r="A30" s="12">
        <v>22</v>
      </c>
      <c r="B30" s="13" t="s">
        <v>28</v>
      </c>
      <c r="C30" s="33">
        <v>135.26499999999999</v>
      </c>
      <c r="D30" s="19">
        <v>114.44</v>
      </c>
      <c r="E30" s="35">
        <v>74.869</v>
      </c>
      <c r="F30" s="35">
        <v>63.706000000000003</v>
      </c>
      <c r="G30" s="15">
        <v>38.334000000000003</v>
      </c>
      <c r="H30" s="15">
        <v>8.2490000000000006</v>
      </c>
      <c r="I30" s="16" t="s">
        <v>44</v>
      </c>
      <c r="J30" s="16" t="s">
        <v>44</v>
      </c>
      <c r="K30" s="15">
        <v>18.478999999999999</v>
      </c>
      <c r="L30" s="19">
        <v>40.267000000000003</v>
      </c>
      <c r="M30" s="36">
        <v>84.25</v>
      </c>
      <c r="N30" s="37">
        <v>112.61499999999999</v>
      </c>
      <c r="O30" s="18">
        <f t="shared" si="0"/>
        <v>690.47400000000005</v>
      </c>
    </row>
    <row r="31" spans="1:17" ht="18.600000000000001" customHeight="1" thickBot="1">
      <c r="A31" s="12">
        <v>23</v>
      </c>
      <c r="B31" s="20" t="s">
        <v>31</v>
      </c>
      <c r="C31" s="19">
        <v>221.988</v>
      </c>
      <c r="D31" s="19">
        <v>185.202</v>
      </c>
      <c r="E31" s="35">
        <v>72.632999999999996</v>
      </c>
      <c r="F31" s="35">
        <v>41.472999999999999</v>
      </c>
      <c r="G31" s="15">
        <v>15.680999999999999</v>
      </c>
      <c r="H31" s="15">
        <v>3.7090000000000001</v>
      </c>
      <c r="I31" s="16" t="s">
        <v>44</v>
      </c>
      <c r="J31" s="16" t="s">
        <v>44</v>
      </c>
      <c r="K31" s="15">
        <v>2.1850000000000001</v>
      </c>
      <c r="L31" s="19">
        <v>24.015000000000001</v>
      </c>
      <c r="M31" s="36">
        <v>89.394000000000005</v>
      </c>
      <c r="N31" s="37">
        <v>199.27500000000001</v>
      </c>
      <c r="O31" s="18">
        <f t="shared" si="0"/>
        <v>855.55500000000006</v>
      </c>
    </row>
    <row r="32" spans="1:17" ht="18.600000000000001" customHeight="1" thickBot="1">
      <c r="A32" s="12">
        <v>24</v>
      </c>
      <c r="B32" s="20" t="s">
        <v>32</v>
      </c>
      <c r="C32" s="35">
        <v>123.81100000000001</v>
      </c>
      <c r="D32" s="19">
        <v>101.932</v>
      </c>
      <c r="E32" s="35">
        <v>68.489000000000004</v>
      </c>
      <c r="F32" s="35">
        <v>54.036000000000001</v>
      </c>
      <c r="G32" s="15">
        <v>30.332000000000001</v>
      </c>
      <c r="H32" s="15">
        <v>6.9420000000000002</v>
      </c>
      <c r="I32" s="16" t="s">
        <v>44</v>
      </c>
      <c r="J32" s="16" t="s">
        <v>44</v>
      </c>
      <c r="K32" s="36">
        <v>16.318000000000001</v>
      </c>
      <c r="L32" s="19">
        <v>38.006999999999998</v>
      </c>
      <c r="M32" s="36">
        <v>77.628</v>
      </c>
      <c r="N32" s="37">
        <v>107.515</v>
      </c>
      <c r="O32" s="18">
        <f t="shared" si="0"/>
        <v>625.0100000000001</v>
      </c>
    </row>
    <row r="33" spans="1:17" ht="18.600000000000001" customHeight="1" thickBot="1">
      <c r="A33" s="12">
        <v>25</v>
      </c>
      <c r="B33" s="13" t="s">
        <v>37</v>
      </c>
      <c r="C33" s="19">
        <v>138.40700000000001</v>
      </c>
      <c r="D33" s="19">
        <v>120.562</v>
      </c>
      <c r="E33" s="35">
        <v>82.400999999999996</v>
      </c>
      <c r="F33" s="35">
        <v>65.259</v>
      </c>
      <c r="G33" s="15">
        <v>43.375</v>
      </c>
      <c r="H33" s="15">
        <v>8.4510000000000005</v>
      </c>
      <c r="I33" s="16" t="s">
        <v>44</v>
      </c>
      <c r="J33" s="16" t="s">
        <v>44</v>
      </c>
      <c r="K33" s="36">
        <v>16.291</v>
      </c>
      <c r="L33" s="19">
        <v>39.889000000000003</v>
      </c>
      <c r="M33" s="36">
        <v>83.055000000000007</v>
      </c>
      <c r="N33" s="37">
        <v>119.749</v>
      </c>
      <c r="O33" s="18">
        <f t="shared" si="0"/>
        <v>717.43900000000008</v>
      </c>
    </row>
    <row r="34" spans="1:17" ht="18.600000000000001" customHeight="1" thickBot="1">
      <c r="A34" s="12">
        <v>26</v>
      </c>
      <c r="B34" s="13" t="s">
        <v>38</v>
      </c>
      <c r="C34" s="19">
        <v>290.488</v>
      </c>
      <c r="D34" s="19">
        <v>248.37200000000001</v>
      </c>
      <c r="E34" s="35">
        <v>171.10900000000001</v>
      </c>
      <c r="F34" s="35">
        <v>144.33500000000001</v>
      </c>
      <c r="G34" s="15">
        <v>104.44799999999999</v>
      </c>
      <c r="H34" s="15">
        <v>35.305999999999997</v>
      </c>
      <c r="I34" s="16" t="s">
        <v>44</v>
      </c>
      <c r="J34" s="16" t="s">
        <v>44</v>
      </c>
      <c r="K34" s="36">
        <v>43.378</v>
      </c>
      <c r="L34" s="19">
        <v>116.015</v>
      </c>
      <c r="M34" s="36">
        <v>172.63200000000001</v>
      </c>
      <c r="N34" s="37">
        <v>257.95</v>
      </c>
      <c r="O34" s="18">
        <f t="shared" si="0"/>
        <v>1584.0330000000001</v>
      </c>
    </row>
    <row r="35" spans="1:17" ht="18.600000000000001" customHeight="1" thickBot="1">
      <c r="A35" s="12">
        <v>27</v>
      </c>
      <c r="B35" s="20" t="s">
        <v>47</v>
      </c>
      <c r="C35" s="19">
        <v>70.263000000000005</v>
      </c>
      <c r="D35" s="19">
        <v>72.234999999999999</v>
      </c>
      <c r="E35" s="35">
        <v>38.415999999999997</v>
      </c>
      <c r="F35" s="35">
        <v>34.066000000000003</v>
      </c>
      <c r="G35" s="15">
        <v>15.689</v>
      </c>
      <c r="H35" s="15">
        <v>3.105</v>
      </c>
      <c r="I35" s="16" t="s">
        <v>44</v>
      </c>
      <c r="J35" s="16" t="s">
        <v>44</v>
      </c>
      <c r="K35" s="36"/>
      <c r="L35" s="19"/>
      <c r="M35" s="36"/>
      <c r="N35" s="37"/>
      <c r="O35" s="18"/>
    </row>
    <row r="36" spans="1:17" ht="18.600000000000001" customHeight="1" thickBot="1">
      <c r="A36" s="12"/>
      <c r="B36" s="20" t="s">
        <v>48</v>
      </c>
      <c r="C36" s="19">
        <v>77.418999999999997</v>
      </c>
      <c r="D36" s="19">
        <v>68.697999999999993</v>
      </c>
      <c r="E36" s="35">
        <v>46.128999999999998</v>
      </c>
      <c r="F36" s="35">
        <v>37.106000000000002</v>
      </c>
      <c r="G36" s="15">
        <v>23.245000000000001</v>
      </c>
      <c r="H36" s="15">
        <v>6.226</v>
      </c>
      <c r="I36" s="16" t="s">
        <v>44</v>
      </c>
      <c r="J36" s="16" t="s">
        <v>44</v>
      </c>
      <c r="K36" s="36"/>
      <c r="L36" s="19"/>
      <c r="M36" s="36"/>
      <c r="N36" s="37"/>
      <c r="O36" s="18"/>
    </row>
    <row r="37" spans="1:17" ht="18.600000000000001" customHeight="1" thickBot="1">
      <c r="A37" s="12"/>
      <c r="B37" s="20" t="s">
        <v>49</v>
      </c>
      <c r="C37" s="19">
        <v>87.304000000000002</v>
      </c>
      <c r="D37" s="19">
        <v>76.92</v>
      </c>
      <c r="E37" s="35">
        <v>56.646999999999998</v>
      </c>
      <c r="F37" s="35">
        <v>50.348999999999997</v>
      </c>
      <c r="G37" s="15">
        <v>35.963000000000001</v>
      </c>
      <c r="H37" s="15">
        <v>9.984</v>
      </c>
      <c r="I37" s="16" t="s">
        <v>44</v>
      </c>
      <c r="J37" s="16" t="s">
        <v>44</v>
      </c>
      <c r="K37" s="36"/>
      <c r="L37" s="19"/>
      <c r="M37" s="36"/>
      <c r="N37" s="37"/>
      <c r="O37" s="18"/>
    </row>
    <row r="38" spans="1:17" ht="18.600000000000001" customHeight="1" thickBot="1">
      <c r="A38" s="12"/>
      <c r="B38" s="20"/>
      <c r="C38" s="38">
        <f t="shared" ref="C38:H38" si="2">SUM(C35:C37)</f>
        <v>234.98600000000002</v>
      </c>
      <c r="D38" s="38">
        <f t="shared" si="2"/>
        <v>217.85300000000001</v>
      </c>
      <c r="E38" s="38">
        <f t="shared" si="2"/>
        <v>141.19199999999998</v>
      </c>
      <c r="F38" s="38">
        <f t="shared" si="2"/>
        <v>121.52099999999999</v>
      </c>
      <c r="G38" s="38">
        <f t="shared" si="2"/>
        <v>74.896999999999991</v>
      </c>
      <c r="H38" s="38">
        <f t="shared" si="2"/>
        <v>19.314999999999998</v>
      </c>
      <c r="I38" s="29"/>
      <c r="J38" s="29"/>
      <c r="K38" s="38">
        <v>54.878999999999998</v>
      </c>
      <c r="L38" s="38">
        <v>108.748</v>
      </c>
      <c r="M38" s="38">
        <v>178.244</v>
      </c>
      <c r="N38" s="39">
        <v>230.23099999999999</v>
      </c>
      <c r="O38" s="32">
        <f>N38+M38+L38+K38+G38+H38+F38+E38+D38+C38</f>
        <v>1381.8660000000002</v>
      </c>
    </row>
    <row r="39" spans="1:17" s="42" customFormat="1" ht="18.600000000000001" customHeight="1" thickBot="1">
      <c r="A39" s="12">
        <v>28</v>
      </c>
      <c r="B39" s="20" t="s">
        <v>39</v>
      </c>
      <c r="C39" s="21">
        <v>126.20099999999999</v>
      </c>
      <c r="D39" s="22">
        <v>109.56</v>
      </c>
      <c r="E39" s="23">
        <v>72.715999999999994</v>
      </c>
      <c r="F39" s="24">
        <v>63.957000000000001</v>
      </c>
      <c r="G39" s="24">
        <v>41.350999999999999</v>
      </c>
      <c r="H39" s="24">
        <v>11.156000000000001</v>
      </c>
      <c r="I39" s="16" t="s">
        <v>44</v>
      </c>
      <c r="J39" s="16" t="s">
        <v>44</v>
      </c>
      <c r="K39" s="15">
        <v>21.202999999999999</v>
      </c>
      <c r="L39" s="33">
        <v>49.597999999999999</v>
      </c>
      <c r="M39" s="15">
        <v>79.396000000000001</v>
      </c>
      <c r="N39" s="40">
        <v>112.76900000000001</v>
      </c>
      <c r="O39" s="18">
        <f>N39+M39+L39+K39+G39+H39+F39+E39+D39+C39</f>
        <v>687.90700000000004</v>
      </c>
      <c r="P39" s="1"/>
      <c r="Q39" s="41">
        <f>SUM(C39:I39)</f>
        <v>424.94099999999997</v>
      </c>
    </row>
    <row r="40" spans="1:17" s="42" customFormat="1" ht="18.600000000000001" customHeight="1" thickBot="1">
      <c r="A40" s="12">
        <v>29</v>
      </c>
      <c r="B40" s="6" t="s">
        <v>26</v>
      </c>
      <c r="C40" s="21">
        <v>118.712</v>
      </c>
      <c r="D40" s="21">
        <v>101.70099999999999</v>
      </c>
      <c r="E40" s="23">
        <v>71.116</v>
      </c>
      <c r="F40" s="43">
        <v>64.77</v>
      </c>
      <c r="G40" s="24">
        <v>40.880000000000003</v>
      </c>
      <c r="H40" s="24">
        <v>10.326000000000001</v>
      </c>
      <c r="I40" s="16" t="s">
        <v>44</v>
      </c>
      <c r="J40" s="16" t="s">
        <v>44</v>
      </c>
      <c r="K40" s="15">
        <v>28.241</v>
      </c>
      <c r="L40" s="33">
        <v>49.81</v>
      </c>
      <c r="M40" s="15">
        <v>72.430000000000007</v>
      </c>
      <c r="N40" s="17">
        <v>102.828</v>
      </c>
      <c r="O40" s="18">
        <f t="shared" si="0"/>
        <v>660.81399999999996</v>
      </c>
      <c r="P40" s="1"/>
    </row>
    <row r="41" spans="1:17" s="42" customFormat="1" ht="18.600000000000001" customHeight="1" thickBot="1">
      <c r="A41" s="12">
        <v>30</v>
      </c>
      <c r="B41" s="6" t="s">
        <v>35</v>
      </c>
      <c r="C41" s="44">
        <v>138.143</v>
      </c>
      <c r="D41" s="44">
        <v>121.033</v>
      </c>
      <c r="E41" s="44">
        <v>84.302000000000007</v>
      </c>
      <c r="F41" s="45">
        <v>72.546999999999997</v>
      </c>
      <c r="G41" s="46">
        <v>50.186</v>
      </c>
      <c r="H41" s="46">
        <v>14.292999999999999</v>
      </c>
      <c r="I41" s="47" t="s">
        <v>44</v>
      </c>
      <c r="J41" s="47" t="s">
        <v>44</v>
      </c>
      <c r="K41" s="46">
        <v>25.186</v>
      </c>
      <c r="L41" s="46">
        <v>45.93</v>
      </c>
      <c r="M41" s="46">
        <v>84.043999999999997</v>
      </c>
      <c r="N41" s="48">
        <v>122.883</v>
      </c>
      <c r="O41" s="18">
        <f>C41+D41+E41+F41+G41+H41+K41+L41+M41+N41</f>
        <v>758.54699999999991</v>
      </c>
      <c r="P41" s="1"/>
    </row>
    <row r="42" spans="1:17" s="42" customFormat="1">
      <c r="B42" s="1"/>
      <c r="C42" s="1"/>
      <c r="D42" s="1"/>
      <c r="E42" s="1"/>
      <c r="F42" s="1"/>
      <c r="G42" s="1"/>
      <c r="H42" s="1"/>
    </row>
    <row r="43" spans="1:17" s="42" customFormat="1">
      <c r="B43" s="49"/>
      <c r="E43" s="1"/>
      <c r="F43" s="1"/>
    </row>
    <row r="44" spans="1:17" s="42" customFormat="1">
      <c r="B44" s="49"/>
      <c r="E44" s="1"/>
      <c r="F44" s="1"/>
    </row>
    <row r="45" spans="1:17" s="42" customFormat="1">
      <c r="B45" s="49"/>
      <c r="E45" s="1"/>
      <c r="F45" s="1"/>
    </row>
    <row r="46" spans="1:17" s="42" customFormat="1">
      <c r="B46" s="49"/>
      <c r="E46" s="1"/>
      <c r="F46" s="1"/>
    </row>
    <row r="47" spans="1:17" s="42" customFormat="1">
      <c r="B47" s="49"/>
      <c r="E47" s="1"/>
      <c r="F47" s="1"/>
    </row>
    <row r="48" spans="1:17" s="42" customFormat="1">
      <c r="B48" s="49"/>
      <c r="E48" s="1"/>
      <c r="F48" s="1"/>
    </row>
    <row r="49" spans="2:6" s="42" customFormat="1">
      <c r="B49" s="49"/>
      <c r="E49" s="1"/>
      <c r="F49" s="1"/>
    </row>
    <row r="50" spans="2:6" s="42" customFormat="1">
      <c r="B50" s="49"/>
      <c r="E50" s="1"/>
      <c r="F50" s="1"/>
    </row>
    <row r="51" spans="2:6" s="42" customFormat="1">
      <c r="B51" s="49"/>
      <c r="E51" s="1"/>
      <c r="F51" s="1"/>
    </row>
    <row r="52" spans="2:6" s="42" customFormat="1">
      <c r="B52" s="49"/>
      <c r="E52" s="1"/>
      <c r="F52" s="1"/>
    </row>
    <row r="53" spans="2:6" s="42" customFormat="1">
      <c r="B53" s="49"/>
      <c r="E53" s="1"/>
      <c r="F53" s="1"/>
    </row>
    <row r="54" spans="2:6" s="42" customFormat="1">
      <c r="B54" s="49"/>
      <c r="E54" s="1"/>
      <c r="F54" s="1"/>
    </row>
    <row r="55" spans="2:6" s="42" customFormat="1">
      <c r="B55" s="49"/>
      <c r="E55" s="1"/>
      <c r="F55" s="1"/>
    </row>
    <row r="56" spans="2:6" s="42" customFormat="1">
      <c r="B56" s="49"/>
      <c r="E56" s="1"/>
      <c r="F56" s="1"/>
    </row>
    <row r="57" spans="2:6" s="42" customFormat="1">
      <c r="B57" s="49"/>
      <c r="E57" s="1"/>
      <c r="F57" s="1"/>
    </row>
    <row r="58" spans="2:6" s="42" customFormat="1">
      <c r="B58" s="49"/>
      <c r="E58" s="1"/>
      <c r="F58" s="1"/>
    </row>
    <row r="59" spans="2:6" s="42" customFormat="1">
      <c r="B59" s="49"/>
      <c r="E59" s="1"/>
      <c r="F59" s="1"/>
    </row>
    <row r="60" spans="2:6" s="42" customFormat="1">
      <c r="B60" s="49"/>
      <c r="E60" s="1"/>
      <c r="F60" s="1"/>
    </row>
    <row r="61" spans="2:6" s="42" customFormat="1">
      <c r="B61" s="49"/>
      <c r="E61" s="1"/>
      <c r="F61" s="1"/>
    </row>
    <row r="62" spans="2:6" s="42" customFormat="1">
      <c r="B62" s="49"/>
      <c r="E62" s="1"/>
      <c r="F62" s="1"/>
    </row>
    <row r="63" spans="2:6" s="42" customFormat="1">
      <c r="B63" s="49"/>
      <c r="E63" s="1"/>
      <c r="F63" s="1"/>
    </row>
    <row r="64" spans="2:6" s="42" customFormat="1">
      <c r="B64" s="49"/>
      <c r="E64" s="1"/>
      <c r="F64" s="1"/>
    </row>
    <row r="65" spans="1:6" s="42" customFormat="1">
      <c r="B65" s="49"/>
      <c r="E65" s="1"/>
      <c r="F65" s="1"/>
    </row>
    <row r="66" spans="1:6" s="42" customFormat="1">
      <c r="B66" s="49"/>
      <c r="E66" s="1"/>
      <c r="F66" s="1"/>
    </row>
    <row r="67" spans="1:6" s="42" customFormat="1">
      <c r="B67" s="49"/>
      <c r="E67" s="1"/>
      <c r="F67" s="1"/>
    </row>
    <row r="68" spans="1:6" s="42" customFormat="1">
      <c r="B68" s="49"/>
      <c r="E68" s="1"/>
      <c r="F68" s="1"/>
    </row>
    <row r="69" spans="1:6">
      <c r="A69" s="42"/>
      <c r="B69" s="49"/>
    </row>
    <row r="70" spans="1:6">
      <c r="B70" s="49"/>
    </row>
    <row r="71" spans="1:6">
      <c r="B71" s="49"/>
    </row>
    <row r="72" spans="1:6">
      <c r="B72" s="49"/>
    </row>
    <row r="73" spans="1:6">
      <c r="B73" s="49"/>
    </row>
    <row r="74" spans="1:6">
      <c r="B74" s="49"/>
    </row>
    <row r="75" spans="1:6">
      <c r="B75" s="49"/>
    </row>
    <row r="76" spans="1:6">
      <c r="B76" s="49"/>
    </row>
    <row r="77" spans="1:6">
      <c r="B77" s="49"/>
    </row>
  </sheetData>
  <mergeCells count="17">
    <mergeCell ref="L4:L5"/>
    <mergeCell ref="M4:M5"/>
    <mergeCell ref="N4:N5"/>
    <mergeCell ref="A1:O1"/>
    <mergeCell ref="O4:O5"/>
    <mergeCell ref="B2:O2"/>
    <mergeCell ref="A4:A6"/>
    <mergeCell ref="B4:B6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ageMargins left="0.47" right="0.24" top="0.2" bottom="0.2" header="0.2" footer="0.23622047244094491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Теплоэнергия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Главный инженер</cp:lastModifiedBy>
  <cp:lastPrinted>2024-09-05T04:03:10Z</cp:lastPrinted>
  <dcterms:created xsi:type="dcterms:W3CDTF">2018-01-18T02:35:24Z</dcterms:created>
  <dcterms:modified xsi:type="dcterms:W3CDTF">2024-09-05T04:08:22Z</dcterms:modified>
</cp:coreProperties>
</file>